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belliato\Desktop\RECOMENDAÇÕES TCU\check list reforma\"/>
    </mc:Choice>
  </mc:AlternateContent>
  <bookViews>
    <workbookView xWindow="0" yWindow="0" windowWidth="28800" windowHeight="12435"/>
  </bookViews>
  <sheets>
    <sheet name="BDI" sheetId="1" r:id="rId1"/>
    <sheet name="Fórmula" sheetId="2" r:id="rId2"/>
    <sheet name="Parâmetro" sheetId="3" r:id="rId3"/>
  </sheets>
  <definedNames>
    <definedName name="_xlnm.Print_Area" localSheetId="0">BDI!$A$1:$G$36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0" i="1" l="1"/>
  <c r="D15" i="1"/>
  <c r="D32" i="1" l="1"/>
</calcChain>
</file>

<file path=xl/sharedStrings.xml><?xml version="1.0" encoding="utf-8"?>
<sst xmlns="http://schemas.openxmlformats.org/spreadsheetml/2006/main" count="96" uniqueCount="57">
  <si>
    <t>Item</t>
  </si>
  <si>
    <t>Descrição dos Serviços</t>
  </si>
  <si>
    <t>%</t>
  </si>
  <si>
    <t>PV</t>
  </si>
  <si>
    <t>CD</t>
  </si>
  <si>
    <t>ADMINISTRAÇÃO CENTRAL</t>
  </si>
  <si>
    <t xml:space="preserve"> </t>
  </si>
  <si>
    <t>1.1</t>
  </si>
  <si>
    <t>ESCRITÓRIO CENTRAL</t>
  </si>
  <si>
    <t>1.2</t>
  </si>
  <si>
    <t>VIAGENS</t>
  </si>
  <si>
    <t>1.3</t>
  </si>
  <si>
    <t>OUTROS</t>
  </si>
  <si>
    <t>IMPOSTOS E TAXAS</t>
  </si>
  <si>
    <t>2.1</t>
  </si>
  <si>
    <t>ISS</t>
  </si>
  <si>
    <t>2.2</t>
  </si>
  <si>
    <t>PIS</t>
  </si>
  <si>
    <t>2.3</t>
  </si>
  <si>
    <t>Cofins</t>
  </si>
  <si>
    <t>TAXA DE RISCO</t>
  </si>
  <si>
    <t>3.1</t>
  </si>
  <si>
    <t>SEGURO</t>
  </si>
  <si>
    <t>3.2</t>
  </si>
  <si>
    <t>RISCO</t>
  </si>
  <si>
    <t>GARANTIA</t>
  </si>
  <si>
    <t>DESPESAS FINANCEIRAS</t>
  </si>
  <si>
    <t>LUCRO</t>
  </si>
  <si>
    <t>BDI - CALCULADO</t>
  </si>
  <si>
    <t>BDI (CALCULADO):</t>
  </si>
  <si>
    <t>Para o preenchimento da proposta deve-se utilizar o valor de ISS da Prefeitura Local.</t>
  </si>
  <si>
    <t xml:space="preserve">BDI CALCULADO CONFORME ACÓRDÃO Nº 2369/2011 – TCU </t>
  </si>
  <si>
    <t>SEGURO + GARANTIA</t>
  </si>
  <si>
    <t>PLANILHA DE CÁLCULO DE BDI</t>
  </si>
  <si>
    <t>DETALHAMENTO DO BDI</t>
  </si>
  <si>
    <t>Fórmula de Cálculo do BDI</t>
  </si>
  <si>
    <t>AC = Administração central;</t>
  </si>
  <si>
    <t>S = Seguros;</t>
  </si>
  <si>
    <t>R = Riscos e imprevistos;</t>
  </si>
  <si>
    <t>G = Garantias exigidas em edital;</t>
  </si>
  <si>
    <t>DF = Despesas financeiras;</t>
  </si>
  <si>
    <t>L = Remuneração bruta do construtor;</t>
  </si>
  <si>
    <t>I = Tributos sobre o preço de venda (PIS, Cofins, CPRB e ISS).</t>
  </si>
  <si>
    <t>TIPOS DE OBRA</t>
  </si>
  <si>
    <t>1º Quartil</t>
  </si>
  <si>
    <t>Médio</t>
  </si>
  <si>
    <t>3º Quartil</t>
  </si>
  <si>
    <t>CONSTRUÇÃO DE EDIFÍCIOS</t>
  </si>
  <si>
    <t>CONSTRUÇÃO DE RODOVIAS E FERROVIAS</t>
  </si>
  <si>
    <t>OBRAS PORTUÁRIAS, MARÍTIMAS E FLUVIAIS</t>
  </si>
  <si>
    <t>Parâmetro referenciais das rubricas que compõem o BDI:</t>
  </si>
  <si>
    <t>DESPESA FINANCEIRA</t>
  </si>
  <si>
    <r>
      <rPr>
        <b/>
        <sz val="11"/>
        <color theme="1"/>
        <rFont val="Calibri"/>
        <family val="2"/>
        <scheme val="minor"/>
      </rPr>
      <t>OBS:</t>
    </r>
    <r>
      <rPr>
        <sz val="11"/>
        <color theme="1"/>
        <rFont val="Calibri"/>
        <family val="2"/>
        <scheme val="minor"/>
      </rPr>
      <t xml:space="preserve"> Estão sujeitos ao regime cumulativo para fins de incidência da contribuição para o PIS-Pasep e da Cofins, às alíquotas de 0,65% e de 3%, respectivamente.  Quanto ao ISS, a alíquota e o local do recolhimento variará de acordo com o sistema tributário da empresa, local e tipo do serviço.</t>
    </r>
  </si>
  <si>
    <t>Se quiser aprender mais sobre o BDI, clique aqui.</t>
  </si>
  <si>
    <t>((((1+((E10+E20)/100))*(1+E25/100)*(1+E27/100))/(1-D15/100)-1)*100)</t>
  </si>
  <si>
    <t>CONSTRUÇÃO DE REDES DE ABASTECIMENTO DE ÁGUA, COLETA DE ESGOTO E CONSTRUÇÕES CORRELATAS</t>
  </si>
  <si>
    <t>CONSTRUÇÃO E MANUTENÇÃO DE ESTAÇÕES E REDES DE DISTRIBUIÇÃO DE ENERGIA ELÉTRICA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</si>
</sst>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43" fontId="0" fillId="0" borderId="9" xfId="0" applyNumberFormat="1" applyFont="1" applyBorder="1" applyAlignment="1">
      <alignment vertical="center"/>
    </xf>
    <xf numFmtId="43" fontId="0" fillId="0" borderId="10" xfId="0" applyNumberFormat="1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43" fontId="0" fillId="0" borderId="9" xfId="0" applyNumberFormat="1" applyBorder="1" applyAlignment="1">
      <alignment horizontal="right" vertical="center"/>
    </xf>
    <xf numFmtId="4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2" fontId="0" fillId="0" borderId="9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5" fillId="0" borderId="0" xfId="0" applyNumberFormat="1" applyFont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43" fontId="4" fillId="4" borderId="9" xfId="0" applyNumberFormat="1" applyFont="1" applyFill="1" applyBorder="1" applyAlignment="1">
      <alignment horizontal="right" vertical="center"/>
    </xf>
    <xf numFmtId="43" fontId="4" fillId="4" borderId="10" xfId="0" applyNumberFormat="1" applyFont="1" applyFill="1" applyBorder="1" applyAlignment="1">
      <alignment horizontal="right" vertical="center"/>
    </xf>
    <xf numFmtId="43" fontId="4" fillId="4" borderId="9" xfId="0" applyNumberFormat="1" applyFont="1" applyFill="1" applyBorder="1" applyAlignment="1">
      <alignment vertical="center"/>
    </xf>
    <xf numFmtId="43" fontId="4" fillId="4" borderId="10" xfId="0" applyNumberFormat="1" applyFont="1" applyFill="1" applyBorder="1" applyAlignment="1">
      <alignment vertical="center"/>
    </xf>
    <xf numFmtId="43" fontId="0" fillId="4" borderId="9" xfId="0" applyNumberFormat="1" applyFont="1" applyFill="1" applyBorder="1" applyAlignment="1">
      <alignment vertical="center"/>
    </xf>
    <xf numFmtId="43" fontId="4" fillId="4" borderId="0" xfId="0" applyNumberFormat="1" applyFont="1" applyFill="1" applyBorder="1" applyAlignment="1">
      <alignment vertical="center"/>
    </xf>
    <xf numFmtId="0" fontId="0" fillId="6" borderId="11" xfId="0" applyFont="1" applyFill="1" applyBorder="1" applyAlignment="1">
      <alignment horizontal="right" vertical="center"/>
    </xf>
    <xf numFmtId="0" fontId="4" fillId="6" borderId="12" xfId="0" applyFont="1" applyFill="1" applyBorder="1" applyAlignment="1">
      <alignment vertical="center"/>
    </xf>
    <xf numFmtId="2" fontId="4" fillId="6" borderId="12" xfId="0" applyNumberFormat="1" applyFont="1" applyFill="1" applyBorder="1" applyAlignment="1">
      <alignment vertical="center"/>
    </xf>
    <xf numFmtId="2" fontId="4" fillId="6" borderId="13" xfId="0" applyNumberFormat="1" applyFont="1" applyFill="1" applyBorder="1" applyAlignment="1">
      <alignment vertical="center"/>
    </xf>
    <xf numFmtId="0" fontId="1" fillId="5" borderId="0" xfId="0" applyFont="1" applyFill="1"/>
    <xf numFmtId="0" fontId="3" fillId="5" borderId="0" xfId="0" applyFont="1" applyFill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0" xfId="0" applyFill="1" applyBorder="1"/>
    <xf numFmtId="0" fontId="0" fillId="6" borderId="18" xfId="0" applyFill="1" applyBorder="1"/>
    <xf numFmtId="0" fontId="0" fillId="6" borderId="17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6" borderId="20" xfId="0" applyFill="1" applyBorder="1"/>
    <xf numFmtId="0" fontId="0" fillId="6" borderId="21" xfId="0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3" fillId="5" borderId="16" xfId="0" applyFont="1" applyFill="1" applyBorder="1"/>
    <xf numFmtId="0" fontId="8" fillId="0" borderId="0" xfId="0" applyFont="1" applyAlignment="1">
      <alignment vertical="center"/>
    </xf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2" xfId="0" applyBorder="1"/>
    <xf numFmtId="10" fontId="0" fillId="0" borderId="26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 vertical="center"/>
    </xf>
    <xf numFmtId="10" fontId="0" fillId="0" borderId="29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10" fontId="0" fillId="0" borderId="29" xfId="0" applyNumberFormat="1" applyBorder="1" applyAlignment="1">
      <alignment horizontal="center"/>
    </xf>
    <xf numFmtId="0" fontId="2" fillId="4" borderId="26" xfId="0" applyFont="1" applyFill="1" applyBorder="1"/>
    <xf numFmtId="0" fontId="2" fillId="4" borderId="28" xfId="0" applyFont="1" applyFill="1" applyBorder="1"/>
    <xf numFmtId="0" fontId="2" fillId="4" borderId="29" xfId="0" applyFont="1" applyFill="1" applyBorder="1"/>
    <xf numFmtId="10" fontId="0" fillId="0" borderId="30" xfId="0" applyNumberFormat="1" applyBorder="1" applyAlignment="1">
      <alignment horizontal="center" vertical="center"/>
    </xf>
    <xf numFmtId="10" fontId="0" fillId="0" borderId="31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0" fontId="0" fillId="3" borderId="23" xfId="0" applyFill="1" applyBorder="1" applyAlignment="1">
      <alignment vertical="center" wrapText="1"/>
    </xf>
    <xf numFmtId="0" fontId="0" fillId="3" borderId="23" xfId="0" applyFill="1" applyBorder="1" applyAlignment="1">
      <alignment wrapText="1"/>
    </xf>
    <xf numFmtId="10" fontId="0" fillId="0" borderId="25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0" fontId="0" fillId="0" borderId="30" xfId="0" applyNumberFormat="1" applyBorder="1" applyAlignment="1">
      <alignment horizontal="center" vertical="center"/>
    </xf>
    <xf numFmtId="10" fontId="0" fillId="0" borderId="31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4" borderId="1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0" fillId="6" borderId="14" xfId="2" applyFill="1" applyBorder="1" applyAlignment="1">
      <alignment horizontal="center" vertical="center"/>
    </xf>
    <xf numFmtId="0" fontId="10" fillId="6" borderId="15" xfId="2" applyFill="1" applyBorder="1" applyAlignment="1">
      <alignment horizontal="center" vertical="center"/>
    </xf>
    <xf numFmtId="0" fontId="10" fillId="6" borderId="16" xfId="2" applyFill="1" applyBorder="1" applyAlignment="1">
      <alignment horizontal="center" vertical="center"/>
    </xf>
    <xf numFmtId="0" fontId="10" fillId="6" borderId="19" xfId="2" applyFill="1" applyBorder="1" applyAlignment="1">
      <alignment horizontal="center" vertical="center"/>
    </xf>
    <xf numFmtId="0" fontId="10" fillId="6" borderId="20" xfId="2" applyFill="1" applyBorder="1" applyAlignment="1">
      <alignment horizontal="center" vertical="center"/>
    </xf>
    <xf numFmtId="0" fontId="10" fillId="6" borderId="21" xfId="2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3" borderId="24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59952</xdr:colOff>
      <xdr:row>0</xdr:row>
      <xdr:rowOff>143034</xdr:rowOff>
    </xdr:from>
    <xdr:to>
      <xdr:col>1</xdr:col>
      <xdr:colOff>511408</xdr:colOff>
      <xdr:row>2</xdr:row>
      <xdr:rowOff>22860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ED4F15C-722E-4607-9A53-B95E1A4E5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52" y="143034"/>
          <a:ext cx="1061056" cy="245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198120</xdr:colOff>
      <xdr:row>6</xdr:row>
      <xdr:rowOff>85464</xdr:rowOff>
    </xdr:from>
    <xdr:ext cx="3162300" cy="585095"/>
    <xdr:pic>
      <xdr:nvPicPr>
        <xdr:cNvPr id="2" name="Imagem 1">
          <a:extLst>
            <a:ext uri="{FF2B5EF4-FFF2-40B4-BE49-F238E27FC236}">
              <a16:creationId xmlns:a16="http://schemas.microsoft.com/office/drawing/2014/main" xmlns="" id="{1A35CC57-55BA-474A-BEBF-BDE0E79AE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380864"/>
          <a:ext cx="3162300" cy="585095"/>
        </a:xfrm>
        <a:prstGeom prst="rect">
          <a:avLst/>
        </a:prstGeom>
      </xdr:spPr>
    </xdr:pic>
    <xdr:clientData/>
  </xdr:oneCellAnchor>
  <xdr:twoCellAnchor editAs="oneCell">
    <xdr:from>
      <xdr:col>0</xdr:col>
      <xdr:colOff>82812</xdr:colOff>
      <xdr:row>0</xdr:row>
      <xdr:rowOff>120174</xdr:rowOff>
    </xdr:from>
    <xdr:to>
      <xdr:col>1</xdr:col>
      <xdr:colOff>764724</xdr:colOff>
      <xdr:row>2</xdr:row>
      <xdr:rowOff>53340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A9A3E949-C437-4088-819F-CF6D2630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12" y="120174"/>
          <a:ext cx="1291512" cy="298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orcamentista.com.br/como-calcular-o-bdi-conforme-recomendacoes-do-tc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110" zoomScaleNormal="110" zoomScaleSheetLayoutView="100" workbookViewId="0">
      <selection activeCell="R20" sqref="R20"/>
    </sheetView>
  </sheetViews>
  <sheetFormatPr defaultRowHeight="15" x14ac:dyDescent="0.25"/>
  <cols>
    <col min="3" max="3" width="36.5703125" customWidth="1"/>
    <col min="4" max="4" width="9.42578125" bestFit="1" customWidth="1"/>
    <col min="5" max="5" width="11.42578125" customWidth="1"/>
    <col min="7" max="7" width="0.28515625" customWidth="1"/>
    <col min="8" max="8" width="0.140625" customWidth="1"/>
    <col min="9" max="9" width="38.28515625" hidden="1" customWidth="1"/>
    <col min="10" max="10" width="8" hidden="1" customWidth="1"/>
    <col min="11" max="12" width="8.85546875" hidden="1" customWidth="1"/>
    <col min="13" max="13" width="1.7109375" hidden="1" customWidth="1"/>
    <col min="14" max="15" width="8.85546875" hidden="1" customWidth="1"/>
  </cols>
  <sheetData>
    <row r="1" spans="1:15" ht="14.45" customHeight="1" x14ac:dyDescent="0.25">
      <c r="A1" s="93" t="s">
        <v>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5" ht="14.45" customHeight="1" x14ac:dyDescent="0.2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5" ht="15" customHeight="1" thickBot="1" x14ac:dyDescent="0.3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</row>
    <row r="4" spans="1:15" ht="15.75" thickBot="1" x14ac:dyDescent="0.3"/>
    <row r="5" spans="1:15" x14ac:dyDescent="0.25">
      <c r="B5" s="43" t="s">
        <v>34</v>
      </c>
      <c r="C5" s="43"/>
      <c r="D5" s="44"/>
      <c r="E5" s="44"/>
      <c r="M5" s="56"/>
      <c r="N5" s="57"/>
    </row>
    <row r="6" spans="1:15" ht="15.75" thickBot="1" x14ac:dyDescent="0.3"/>
    <row r="7" spans="1:15" x14ac:dyDescent="0.25">
      <c r="A7" s="1"/>
      <c r="B7" s="102" t="s">
        <v>0</v>
      </c>
      <c r="C7" s="104" t="s">
        <v>1</v>
      </c>
      <c r="D7" s="2" t="s">
        <v>2</v>
      </c>
      <c r="E7" s="3" t="s">
        <v>2</v>
      </c>
      <c r="F7" s="4"/>
      <c r="G7" s="5"/>
      <c r="M7" s="46"/>
      <c r="N7" s="47"/>
    </row>
    <row r="8" spans="1:15" ht="15.75" thickBot="1" x14ac:dyDescent="0.3">
      <c r="A8" s="1"/>
      <c r="B8" s="103"/>
      <c r="C8" s="105"/>
      <c r="D8" s="6" t="s">
        <v>3</v>
      </c>
      <c r="E8" s="7" t="s">
        <v>4</v>
      </c>
      <c r="F8" s="4"/>
      <c r="G8" s="5"/>
      <c r="M8" s="49"/>
      <c r="N8" s="50"/>
    </row>
    <row r="9" spans="1:15" x14ac:dyDescent="0.25">
      <c r="A9" s="1"/>
      <c r="B9" s="8"/>
      <c r="C9" s="9"/>
      <c r="D9" s="10"/>
      <c r="E9" s="11"/>
      <c r="F9" s="4"/>
      <c r="G9" s="5"/>
      <c r="M9" s="49"/>
      <c r="N9" s="50"/>
    </row>
    <row r="10" spans="1:15" x14ac:dyDescent="0.25">
      <c r="A10" s="1"/>
      <c r="B10" s="31">
        <v>1</v>
      </c>
      <c r="C10" s="32" t="s">
        <v>5</v>
      </c>
      <c r="D10" s="33" t="s">
        <v>6</v>
      </c>
      <c r="E10" s="34">
        <v>4</v>
      </c>
      <c r="F10" s="12"/>
      <c r="G10" s="13"/>
      <c r="M10" s="49"/>
      <c r="N10" s="50"/>
    </row>
    <row r="11" spans="1:15" x14ac:dyDescent="0.25">
      <c r="A11" s="1"/>
      <c r="B11" s="14" t="s">
        <v>7</v>
      </c>
      <c r="C11" s="15" t="s">
        <v>8</v>
      </c>
      <c r="D11" s="16" t="s">
        <v>6</v>
      </c>
      <c r="E11" s="17" t="s">
        <v>6</v>
      </c>
      <c r="F11" s="18"/>
      <c r="G11" s="19"/>
      <c r="M11" s="49"/>
      <c r="N11" s="50"/>
    </row>
    <row r="12" spans="1:15" x14ac:dyDescent="0.25">
      <c r="A12" s="1"/>
      <c r="B12" s="14" t="s">
        <v>9</v>
      </c>
      <c r="C12" s="15" t="s">
        <v>10</v>
      </c>
      <c r="D12" s="16" t="s">
        <v>6</v>
      </c>
      <c r="E12" s="17" t="s">
        <v>6</v>
      </c>
      <c r="F12" s="18"/>
      <c r="G12" s="19"/>
      <c r="M12" s="49"/>
      <c r="N12" s="50"/>
    </row>
    <row r="13" spans="1:15" x14ac:dyDescent="0.25">
      <c r="A13" s="1"/>
      <c r="B13" s="14" t="s">
        <v>11</v>
      </c>
      <c r="C13" s="15" t="s">
        <v>12</v>
      </c>
      <c r="D13" s="16" t="s">
        <v>6</v>
      </c>
      <c r="E13" s="17" t="s">
        <v>6</v>
      </c>
      <c r="F13" s="18"/>
      <c r="G13" s="19"/>
      <c r="M13" s="49"/>
      <c r="N13" s="50"/>
    </row>
    <row r="14" spans="1:15" x14ac:dyDescent="0.25">
      <c r="A14" s="1"/>
      <c r="B14" s="20" t="s">
        <v>6</v>
      </c>
      <c r="C14" s="15" t="s">
        <v>6</v>
      </c>
      <c r="D14" s="16" t="s">
        <v>6</v>
      </c>
      <c r="E14" s="17" t="s">
        <v>6</v>
      </c>
      <c r="F14" s="18"/>
      <c r="G14" s="19"/>
      <c r="M14" s="49"/>
      <c r="N14" s="50"/>
    </row>
    <row r="15" spans="1:15" x14ac:dyDescent="0.25">
      <c r="A15" s="1"/>
      <c r="B15" s="31">
        <v>2</v>
      </c>
      <c r="C15" s="32" t="s">
        <v>13</v>
      </c>
      <c r="D15" s="35">
        <f>SUM(D16:D18)</f>
        <v>6.65</v>
      </c>
      <c r="E15" s="36"/>
      <c r="F15" s="18"/>
      <c r="G15" s="13"/>
      <c r="M15" s="49"/>
      <c r="N15" s="50"/>
    </row>
    <row r="16" spans="1:15" x14ac:dyDescent="0.25">
      <c r="A16" s="1"/>
      <c r="B16" s="21" t="s">
        <v>14</v>
      </c>
      <c r="C16" s="22" t="s">
        <v>15</v>
      </c>
      <c r="D16" s="16">
        <v>3</v>
      </c>
      <c r="E16" s="17"/>
      <c r="F16" s="18"/>
      <c r="G16" s="19"/>
      <c r="M16" s="49"/>
      <c r="N16" s="50"/>
    </row>
    <row r="17" spans="1:14" ht="15.75" thickBot="1" x14ac:dyDescent="0.3">
      <c r="A17" s="1"/>
      <c r="B17" s="21" t="s">
        <v>16</v>
      </c>
      <c r="C17" s="15" t="s">
        <v>17</v>
      </c>
      <c r="D17" s="16">
        <v>0.65</v>
      </c>
      <c r="E17" s="17"/>
      <c r="F17" s="18"/>
      <c r="G17" s="19"/>
      <c r="M17" s="53"/>
      <c r="N17" s="54"/>
    </row>
    <row r="18" spans="1:14" x14ac:dyDescent="0.25">
      <c r="A18" s="1"/>
      <c r="B18" s="21" t="s">
        <v>18</v>
      </c>
      <c r="C18" s="15" t="s">
        <v>19</v>
      </c>
      <c r="D18" s="23">
        <v>3</v>
      </c>
      <c r="E18" s="17"/>
      <c r="F18" s="18"/>
      <c r="G18" s="24"/>
    </row>
    <row r="19" spans="1:14" x14ac:dyDescent="0.25">
      <c r="A19" s="1"/>
      <c r="B19" s="20"/>
      <c r="C19" s="15"/>
      <c r="D19" s="16"/>
      <c r="E19" s="17"/>
      <c r="F19" s="18"/>
      <c r="G19" s="13"/>
    </row>
    <row r="20" spans="1:14" x14ac:dyDescent="0.25">
      <c r="A20" s="1"/>
      <c r="B20" s="31">
        <v>3</v>
      </c>
      <c r="C20" s="32" t="s">
        <v>20</v>
      </c>
      <c r="D20" s="37" t="s">
        <v>6</v>
      </c>
      <c r="E20" s="36">
        <f>SUM(E21:E23)</f>
        <v>2.0699999999999998</v>
      </c>
      <c r="F20" s="18"/>
      <c r="G20" s="13"/>
    </row>
    <row r="21" spans="1:14" x14ac:dyDescent="0.25">
      <c r="A21" s="1"/>
      <c r="B21" s="21" t="s">
        <v>21</v>
      </c>
      <c r="C21" s="15" t="s">
        <v>22</v>
      </c>
      <c r="D21" s="16"/>
      <c r="E21" s="17">
        <v>0.4</v>
      </c>
      <c r="F21" s="18"/>
      <c r="G21" s="13"/>
    </row>
    <row r="22" spans="1:14" x14ac:dyDescent="0.25">
      <c r="A22" s="1"/>
      <c r="B22" s="21" t="s">
        <v>23</v>
      </c>
      <c r="C22" s="15" t="s">
        <v>24</v>
      </c>
      <c r="D22" s="16"/>
      <c r="E22" s="17">
        <v>1.27</v>
      </c>
      <c r="F22" s="18"/>
      <c r="G22" s="13"/>
    </row>
    <row r="23" spans="1:14" x14ac:dyDescent="0.25">
      <c r="A23" s="1"/>
      <c r="B23" s="21" t="s">
        <v>23</v>
      </c>
      <c r="C23" s="15" t="s">
        <v>25</v>
      </c>
      <c r="D23" s="16"/>
      <c r="E23" s="17">
        <v>0.4</v>
      </c>
      <c r="F23" s="18"/>
      <c r="G23" s="13"/>
    </row>
    <row r="24" spans="1:14" x14ac:dyDescent="0.25">
      <c r="A24" s="1"/>
      <c r="B24" s="20"/>
      <c r="C24" s="25"/>
      <c r="D24" s="16"/>
      <c r="E24" s="17"/>
      <c r="F24" s="18"/>
      <c r="G24" s="13"/>
    </row>
    <row r="25" spans="1:14" x14ac:dyDescent="0.25">
      <c r="A25" s="1"/>
      <c r="B25" s="31">
        <v>4</v>
      </c>
      <c r="C25" s="32" t="s">
        <v>26</v>
      </c>
      <c r="D25" s="37" t="s">
        <v>6</v>
      </c>
      <c r="E25" s="36">
        <v>1.23</v>
      </c>
      <c r="F25" s="18"/>
      <c r="G25" s="13"/>
    </row>
    <row r="26" spans="1:14" x14ac:dyDescent="0.25">
      <c r="A26" s="1"/>
      <c r="B26" s="20"/>
      <c r="C26" s="15"/>
      <c r="D26" s="16"/>
      <c r="E26" s="17"/>
      <c r="F26" s="18"/>
      <c r="G26" s="13"/>
    </row>
    <row r="27" spans="1:14" x14ac:dyDescent="0.25">
      <c r="A27" s="1"/>
      <c r="B27" s="31">
        <v>5</v>
      </c>
      <c r="C27" s="32" t="s">
        <v>27</v>
      </c>
      <c r="D27" s="38"/>
      <c r="E27" s="36">
        <v>7.4</v>
      </c>
      <c r="F27" s="18"/>
      <c r="G27" s="13"/>
    </row>
    <row r="28" spans="1:14" ht="15.75" thickBot="1" x14ac:dyDescent="0.3">
      <c r="A28" s="1"/>
      <c r="B28" s="20"/>
      <c r="C28" s="15"/>
      <c r="D28" s="26"/>
      <c r="E28" s="27"/>
      <c r="F28" s="18"/>
      <c r="G28" s="19"/>
    </row>
    <row r="29" spans="1:14" ht="15.75" thickBot="1" x14ac:dyDescent="0.3">
      <c r="A29" s="1"/>
      <c r="B29" s="39" t="s">
        <v>6</v>
      </c>
      <c r="C29" s="40" t="s">
        <v>28</v>
      </c>
      <c r="D29" s="41" t="s">
        <v>6</v>
      </c>
      <c r="E29" s="42">
        <f>ROUND((((1+(E10%+E21%+E22%+E23%))*(1+E25%)*(1+E27%)/(1-D15%))-(1))*100,2)</f>
        <v>23.54</v>
      </c>
      <c r="F29" s="28"/>
      <c r="G29" s="13"/>
    </row>
    <row r="30" spans="1:14" x14ac:dyDescent="0.25">
      <c r="A30" s="1"/>
      <c r="B30" s="1"/>
      <c r="C30" s="1"/>
      <c r="D30" s="1"/>
      <c r="E30" s="1"/>
      <c r="F30" s="1"/>
      <c r="G30" s="1"/>
    </row>
    <row r="31" spans="1:14" ht="18" x14ac:dyDescent="0.25">
      <c r="A31" s="1"/>
      <c r="B31" s="29"/>
      <c r="C31" s="29"/>
      <c r="D31" s="29"/>
      <c r="E31" s="29"/>
      <c r="F31" s="29"/>
      <c r="G31" s="1"/>
    </row>
    <row r="32" spans="1:14" ht="18" x14ac:dyDescent="0.25">
      <c r="A32" s="1"/>
      <c r="B32" s="106" t="s">
        <v>29</v>
      </c>
      <c r="C32" s="106"/>
      <c r="D32" s="30">
        <f>ROUND((((1+((E10+E20)/100))*(1+E25/100)*(1+E27/100))/(1-D15/100)-1)*100,2)</f>
        <v>23.54</v>
      </c>
      <c r="E32" s="1"/>
      <c r="F32" s="1"/>
      <c r="G32" s="1"/>
    </row>
    <row r="33" spans="1:7" x14ac:dyDescent="0.25">
      <c r="A33" s="1"/>
      <c r="B33" s="107" t="s">
        <v>6</v>
      </c>
      <c r="C33" s="107"/>
      <c r="D33" s="1"/>
      <c r="E33" s="1"/>
      <c r="F33" s="1"/>
      <c r="G33" s="1"/>
    </row>
    <row r="34" spans="1:7" x14ac:dyDescent="0.25">
      <c r="A34" s="1"/>
      <c r="B34" s="92" t="s">
        <v>30</v>
      </c>
      <c r="C34" s="92"/>
      <c r="D34" s="92"/>
      <c r="E34" s="92"/>
      <c r="F34" s="92"/>
      <c r="G34" s="92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15.75" x14ac:dyDescent="0.25">
      <c r="A36" s="1"/>
      <c r="B36" s="58" t="s">
        <v>31</v>
      </c>
      <c r="C36" s="1"/>
      <c r="D36" s="1"/>
      <c r="E36" s="1"/>
      <c r="F36" s="1"/>
      <c r="G36" s="1"/>
    </row>
  </sheetData>
  <mergeCells count="6">
    <mergeCell ref="B34:G34"/>
    <mergeCell ref="A1:O3"/>
    <mergeCell ref="B7:B8"/>
    <mergeCell ref="C7:C8"/>
    <mergeCell ref="B32:C32"/>
    <mergeCell ref="B33:C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zoomScaleSheetLayoutView="100" workbookViewId="0">
      <selection activeCell="G21" sqref="G21"/>
    </sheetView>
  </sheetViews>
  <sheetFormatPr defaultRowHeight="15" x14ac:dyDescent="0.25"/>
  <cols>
    <col min="1" max="1" width="8.85546875" customWidth="1"/>
    <col min="2" max="2" width="11.85546875" customWidth="1"/>
    <col min="3" max="3" width="12.5703125" customWidth="1"/>
    <col min="4" max="4" width="11.85546875" customWidth="1"/>
    <col min="5" max="5" width="14.7109375" customWidth="1"/>
    <col min="6" max="6" width="11.7109375" customWidth="1"/>
    <col min="8" max="8" width="8.7109375" customWidth="1"/>
    <col min="9" max="15" width="8.85546875" hidden="1" customWidth="1"/>
  </cols>
  <sheetData>
    <row r="1" spans="1:15" x14ac:dyDescent="0.25">
      <c r="A1" s="93" t="s">
        <v>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5" x14ac:dyDescent="0.2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15" ht="15.75" thickBot="1" x14ac:dyDescent="0.3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</row>
    <row r="4" spans="1:15" ht="15.75" thickBot="1" x14ac:dyDescent="0.3"/>
    <row r="5" spans="1:15" x14ac:dyDescent="0.25">
      <c r="C5" s="55" t="s">
        <v>35</v>
      </c>
      <c r="D5" s="56"/>
      <c r="E5" s="56"/>
      <c r="F5" s="56"/>
    </row>
    <row r="6" spans="1:15" ht="15.75" thickBot="1" x14ac:dyDescent="0.3"/>
    <row r="7" spans="1:15" x14ac:dyDescent="0.25">
      <c r="C7" s="45"/>
      <c r="D7" s="46"/>
      <c r="E7" s="46"/>
      <c r="F7" s="47"/>
    </row>
    <row r="8" spans="1:15" x14ac:dyDescent="0.25">
      <c r="C8" s="48"/>
      <c r="D8" s="49"/>
      <c r="E8" s="49"/>
      <c r="F8" s="50"/>
    </row>
    <row r="9" spans="1:15" x14ac:dyDescent="0.25">
      <c r="C9" s="48"/>
      <c r="D9" s="49"/>
      <c r="E9" s="49"/>
      <c r="F9" s="50"/>
    </row>
    <row r="10" spans="1:15" x14ac:dyDescent="0.25">
      <c r="C10" s="48"/>
      <c r="D10" s="49"/>
      <c r="E10" s="49"/>
      <c r="F10" s="50"/>
    </row>
    <row r="11" spans="1:15" x14ac:dyDescent="0.25">
      <c r="C11" s="51" t="s">
        <v>36</v>
      </c>
      <c r="D11" s="49"/>
      <c r="E11" s="49"/>
      <c r="F11" s="50"/>
    </row>
    <row r="12" spans="1:15" x14ac:dyDescent="0.25">
      <c r="C12" s="51" t="s">
        <v>37</v>
      </c>
      <c r="D12" s="49"/>
      <c r="E12" s="49"/>
      <c r="F12" s="50"/>
    </row>
    <row r="13" spans="1:15" x14ac:dyDescent="0.25">
      <c r="C13" s="51" t="s">
        <v>38</v>
      </c>
      <c r="D13" s="49"/>
      <c r="E13" s="49"/>
      <c r="F13" s="50"/>
    </row>
    <row r="14" spans="1:15" x14ac:dyDescent="0.25">
      <c r="C14" s="51" t="s">
        <v>39</v>
      </c>
      <c r="D14" s="49"/>
      <c r="E14" s="49"/>
      <c r="F14" s="50"/>
    </row>
    <row r="15" spans="1:15" x14ac:dyDescent="0.25">
      <c r="C15" s="51" t="s">
        <v>40</v>
      </c>
      <c r="D15" s="49"/>
      <c r="E15" s="49"/>
      <c r="F15" s="50"/>
    </row>
    <row r="16" spans="1:15" x14ac:dyDescent="0.25">
      <c r="C16" s="51" t="s">
        <v>41</v>
      </c>
      <c r="D16" s="49"/>
      <c r="E16" s="49"/>
      <c r="F16" s="50"/>
    </row>
    <row r="17" spans="1:7" ht="15.75" thickBot="1" x14ac:dyDescent="0.3">
      <c r="C17" s="52" t="s">
        <v>42</v>
      </c>
      <c r="D17" s="53"/>
      <c r="E17" s="53"/>
      <c r="F17" s="54"/>
    </row>
    <row r="18" spans="1:7" ht="15.75" thickBot="1" x14ac:dyDescent="0.3"/>
    <row r="19" spans="1:7" x14ac:dyDescent="0.25">
      <c r="A19" s="1"/>
      <c r="B19" s="108" t="s">
        <v>54</v>
      </c>
      <c r="C19" s="109"/>
      <c r="D19" s="109"/>
      <c r="E19" s="109"/>
      <c r="F19" s="109"/>
      <c r="G19" s="110"/>
    </row>
    <row r="20" spans="1:7" ht="15.75" thickBot="1" x14ac:dyDescent="0.3">
      <c r="B20" s="111"/>
      <c r="C20" s="112"/>
      <c r="D20" s="112"/>
      <c r="E20" s="112"/>
      <c r="F20" s="112"/>
      <c r="G20" s="113"/>
    </row>
  </sheetData>
  <mergeCells count="2">
    <mergeCell ref="B19:G20"/>
    <mergeCell ref="A1: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zoomScale="105" zoomScaleNormal="105" workbookViewId="0">
      <selection activeCell="K17" sqref="K17"/>
    </sheetView>
  </sheetViews>
  <sheetFormatPr defaultRowHeight="15" x14ac:dyDescent="0.25"/>
  <cols>
    <col min="2" max="2" width="50.85546875" customWidth="1"/>
  </cols>
  <sheetData>
    <row r="2" spans="2:11" x14ac:dyDescent="0.25">
      <c r="B2" s="44" t="s">
        <v>50</v>
      </c>
      <c r="C2" s="59"/>
      <c r="D2" s="59"/>
      <c r="E2" s="59"/>
      <c r="F2" s="59"/>
      <c r="G2" s="59"/>
    </row>
    <row r="3" spans="2:11" ht="15.75" thickBot="1" x14ac:dyDescent="0.3"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2:11" s="63" customFormat="1" ht="15.75" thickBot="1" x14ac:dyDescent="0.3">
      <c r="B4" s="129" t="s">
        <v>43</v>
      </c>
      <c r="C4" s="131" t="s">
        <v>5</v>
      </c>
      <c r="D4" s="132"/>
      <c r="E4" s="133"/>
      <c r="F4" s="131" t="s">
        <v>32</v>
      </c>
      <c r="G4" s="132"/>
      <c r="H4" s="133"/>
      <c r="I4" s="132" t="s">
        <v>24</v>
      </c>
      <c r="J4" s="132"/>
      <c r="K4" s="133"/>
    </row>
    <row r="5" spans="2:11" s="63" customFormat="1" ht="15.75" thickBot="1" x14ac:dyDescent="0.3">
      <c r="B5" s="130"/>
      <c r="C5" s="73" t="s">
        <v>44</v>
      </c>
      <c r="D5" s="74" t="s">
        <v>45</v>
      </c>
      <c r="E5" s="72" t="s">
        <v>46</v>
      </c>
      <c r="F5" s="73" t="s">
        <v>44</v>
      </c>
      <c r="G5" s="74" t="s">
        <v>45</v>
      </c>
      <c r="H5" s="72" t="s">
        <v>46</v>
      </c>
      <c r="I5" s="73" t="s">
        <v>44</v>
      </c>
      <c r="J5" s="74" t="s">
        <v>45</v>
      </c>
      <c r="K5" s="72" t="s">
        <v>46</v>
      </c>
    </row>
    <row r="6" spans="2:11" s="63" customFormat="1" ht="15.75" thickBot="1" x14ac:dyDescent="0.3">
      <c r="B6" s="65" t="s">
        <v>47</v>
      </c>
      <c r="C6" s="68">
        <v>0.03</v>
      </c>
      <c r="D6" s="69">
        <v>0.04</v>
      </c>
      <c r="E6" s="66">
        <v>5.5E-2</v>
      </c>
      <c r="F6" s="67">
        <v>8.0000000000000002E-3</v>
      </c>
      <c r="G6" s="69">
        <v>8.0000000000000002E-3</v>
      </c>
      <c r="H6" s="66">
        <v>0.01</v>
      </c>
      <c r="I6" s="67">
        <v>9.7000000000000003E-3</v>
      </c>
      <c r="J6" s="71">
        <v>1.2699999999999999E-2</v>
      </c>
      <c r="K6" s="66">
        <v>1.2699999999999999E-2</v>
      </c>
    </row>
    <row r="7" spans="2:11" s="63" customFormat="1" ht="15.75" thickBot="1" x14ac:dyDescent="0.3">
      <c r="B7" s="65" t="s">
        <v>48</v>
      </c>
      <c r="C7" s="68">
        <v>3.7999999999999999E-2</v>
      </c>
      <c r="D7" s="69">
        <v>4.0099999999999997E-2</v>
      </c>
      <c r="E7" s="66">
        <v>4.6699999999999998E-2</v>
      </c>
      <c r="F7" s="67">
        <v>3.2000000000000002E-3</v>
      </c>
      <c r="G7" s="69">
        <v>4.0000000000000001E-3</v>
      </c>
      <c r="H7" s="66">
        <v>7.4000000000000003E-3</v>
      </c>
      <c r="I7" s="67">
        <v>5.0000000000000001E-3</v>
      </c>
      <c r="J7" s="71">
        <v>5.5999999999999999E-3</v>
      </c>
      <c r="K7" s="66">
        <v>9.7000000000000003E-3</v>
      </c>
    </row>
    <row r="8" spans="2:11" s="63" customFormat="1" ht="30.75" thickBot="1" x14ac:dyDescent="0.3">
      <c r="B8" s="78" t="s">
        <v>55</v>
      </c>
      <c r="C8" s="75">
        <v>3.4299999999999997E-2</v>
      </c>
      <c r="D8" s="76">
        <v>4.9299999999999997E-2</v>
      </c>
      <c r="E8" s="77">
        <v>6.7100000000000007E-2</v>
      </c>
      <c r="F8" s="75">
        <v>2.8E-3</v>
      </c>
      <c r="G8" s="76">
        <v>4.8999999999999998E-3</v>
      </c>
      <c r="H8" s="77">
        <v>7.4999999999999997E-3</v>
      </c>
      <c r="I8" s="75">
        <v>0.01</v>
      </c>
      <c r="J8" s="76">
        <v>1.3899999999999999E-2</v>
      </c>
      <c r="K8" s="77">
        <v>1.7399999999999999E-2</v>
      </c>
    </row>
    <row r="9" spans="2:11" s="63" customFormat="1" ht="30.75" thickBot="1" x14ac:dyDescent="0.3">
      <c r="B9" s="79" t="s">
        <v>56</v>
      </c>
      <c r="C9" s="75">
        <v>5.2900000000000003E-2</v>
      </c>
      <c r="D9" s="76">
        <v>5.9200000000000003E-2</v>
      </c>
      <c r="E9" s="77">
        <v>7.9299999999999995E-2</v>
      </c>
      <c r="F9" s="75">
        <v>2.5000000000000001E-3</v>
      </c>
      <c r="G9" s="76">
        <v>5.1000000000000004E-3</v>
      </c>
      <c r="H9" s="77">
        <v>5.5999999999999999E-3</v>
      </c>
      <c r="I9" s="75">
        <v>0.01</v>
      </c>
      <c r="J9" s="76">
        <v>1.4800000000000001E-2</v>
      </c>
      <c r="K9" s="77">
        <v>1.9699999999999999E-2</v>
      </c>
    </row>
    <row r="10" spans="2:11" s="63" customFormat="1" ht="15.75" thickBot="1" x14ac:dyDescent="0.3">
      <c r="B10" s="65" t="s">
        <v>49</v>
      </c>
      <c r="C10" s="67">
        <v>0.04</v>
      </c>
      <c r="D10" s="69">
        <v>5.5199999999999999E-2</v>
      </c>
      <c r="E10" s="66">
        <v>7.85E-2</v>
      </c>
      <c r="F10" s="70">
        <v>0.81</v>
      </c>
      <c r="G10" s="71">
        <v>1.2200000000000001E-2</v>
      </c>
      <c r="H10" s="66">
        <v>1.9900000000000001E-2</v>
      </c>
      <c r="I10" s="67">
        <v>1.46E-2</v>
      </c>
      <c r="J10" s="71">
        <v>2.3199999999999998E-2</v>
      </c>
      <c r="K10" s="66">
        <v>3.1600000000000003E-2</v>
      </c>
    </row>
    <row r="11" spans="2:11" s="63" customFormat="1" ht="15.75" thickBot="1" x14ac:dyDescent="0.3"/>
    <row r="12" spans="2:11" s="64" customFormat="1" ht="15.75" thickBot="1" x14ac:dyDescent="0.3">
      <c r="B12" s="138" t="s">
        <v>43</v>
      </c>
      <c r="C12" s="139"/>
      <c r="D12" s="131" t="s">
        <v>51</v>
      </c>
      <c r="E12" s="132"/>
      <c r="F12" s="132"/>
      <c r="G12" s="131" t="s">
        <v>27</v>
      </c>
      <c r="H12" s="132"/>
      <c r="I12" s="133"/>
    </row>
    <row r="13" spans="2:11" s="64" customFormat="1" ht="15.75" thickBot="1" x14ac:dyDescent="0.3">
      <c r="B13" s="140"/>
      <c r="C13" s="141"/>
      <c r="D13" s="84" t="s">
        <v>44</v>
      </c>
      <c r="E13" s="85" t="s">
        <v>45</v>
      </c>
      <c r="F13" s="86" t="s">
        <v>46</v>
      </c>
      <c r="G13" s="84" t="s">
        <v>44</v>
      </c>
      <c r="H13" s="85" t="s">
        <v>45</v>
      </c>
      <c r="I13" s="87" t="s">
        <v>46</v>
      </c>
    </row>
    <row r="14" spans="2:11" s="64" customFormat="1" ht="15.75" thickBot="1" x14ac:dyDescent="0.3">
      <c r="B14" s="136" t="s">
        <v>47</v>
      </c>
      <c r="C14" s="137"/>
      <c r="D14" s="82">
        <v>5.8999999999999999E-3</v>
      </c>
      <c r="E14" s="83">
        <v>1.23E-2</v>
      </c>
      <c r="F14" s="80">
        <v>1.3899999999999999E-2</v>
      </c>
      <c r="G14" s="82">
        <v>6.1600000000000002E-2</v>
      </c>
      <c r="H14" s="83">
        <v>7.3999999999999996E-2</v>
      </c>
      <c r="I14" s="81">
        <v>8.9599999999999999E-2</v>
      </c>
    </row>
    <row r="15" spans="2:11" s="64" customFormat="1" ht="15.75" thickBot="1" x14ac:dyDescent="0.3">
      <c r="B15" s="136" t="s">
        <v>48</v>
      </c>
      <c r="C15" s="137"/>
      <c r="D15" s="82">
        <v>1.0200000000000001E-2</v>
      </c>
      <c r="E15" s="83">
        <v>1.11E-2</v>
      </c>
      <c r="F15" s="80">
        <v>1.21E-2</v>
      </c>
      <c r="G15" s="82">
        <v>6.6400000000000001E-2</v>
      </c>
      <c r="H15" s="83">
        <v>7.2999999999999995E-2</v>
      </c>
      <c r="I15" s="81">
        <v>8.6900000000000005E-2</v>
      </c>
    </row>
    <row r="16" spans="2:11" s="64" customFormat="1" ht="15.75" thickBot="1" x14ac:dyDescent="0.3">
      <c r="B16" s="134" t="s">
        <v>55</v>
      </c>
      <c r="C16" s="135"/>
      <c r="D16" s="88">
        <v>9.4000000000000004E-3</v>
      </c>
      <c r="E16" s="89">
        <v>9.9000000000000008E-3</v>
      </c>
      <c r="F16" s="90">
        <v>1.17E-2</v>
      </c>
      <c r="G16" s="88">
        <v>6.7400000000000002E-2</v>
      </c>
      <c r="H16" s="89">
        <v>8.0399999999999999E-2</v>
      </c>
      <c r="I16" s="91">
        <v>9.4E-2</v>
      </c>
    </row>
    <row r="17" spans="2:11" s="63" customFormat="1" ht="15.75" thickBot="1" x14ac:dyDescent="0.3">
      <c r="B17" s="134" t="s">
        <v>56</v>
      </c>
      <c r="C17" s="135"/>
      <c r="D17" s="88">
        <v>1.01E-2</v>
      </c>
      <c r="E17" s="89">
        <v>1.0699999999999999E-2</v>
      </c>
      <c r="F17" s="90">
        <v>1.11E-2</v>
      </c>
      <c r="G17" s="88">
        <v>0.08</v>
      </c>
      <c r="H17" s="89">
        <v>8.3099999999999993E-2</v>
      </c>
      <c r="I17" s="91">
        <v>9.5100000000000004E-2</v>
      </c>
    </row>
    <row r="18" spans="2:11" s="63" customFormat="1" ht="15.75" thickBot="1" x14ac:dyDescent="0.3">
      <c r="B18" s="136" t="s">
        <v>49</v>
      </c>
      <c r="C18" s="137"/>
      <c r="D18" s="82">
        <v>9.4000000000000004E-3</v>
      </c>
      <c r="E18" s="83">
        <v>1.0200000000000001E-2</v>
      </c>
      <c r="F18" s="80">
        <v>1.3299999999999999E-2</v>
      </c>
      <c r="G18" s="82">
        <v>7.1400000000000005E-2</v>
      </c>
      <c r="H18" s="83">
        <v>8.4000000000000005E-2</v>
      </c>
      <c r="I18" s="81">
        <v>0.1043</v>
      </c>
    </row>
    <row r="19" spans="2:11" s="61" customFormat="1" x14ac:dyDescent="0.25"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2:11" ht="15.75" thickBot="1" x14ac:dyDescent="0.3"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2:11" ht="14.45" customHeight="1" x14ac:dyDescent="0.25">
      <c r="B21" s="114" t="s">
        <v>52</v>
      </c>
      <c r="C21" s="115"/>
      <c r="D21" s="115"/>
      <c r="E21" s="115"/>
      <c r="F21" s="115"/>
      <c r="G21" s="115"/>
      <c r="H21" s="115"/>
      <c r="I21" s="116"/>
      <c r="J21" s="62"/>
      <c r="K21" s="62"/>
    </row>
    <row r="22" spans="2:11" x14ac:dyDescent="0.25">
      <c r="B22" s="117"/>
      <c r="C22" s="118"/>
      <c r="D22" s="118"/>
      <c r="E22" s="118"/>
      <c r="F22" s="118"/>
      <c r="G22" s="118"/>
      <c r="H22" s="118"/>
      <c r="I22" s="119"/>
      <c r="J22" s="62"/>
      <c r="K22" s="62"/>
    </row>
    <row r="23" spans="2:11" ht="15.75" thickBot="1" x14ac:dyDescent="0.3">
      <c r="B23" s="120"/>
      <c r="C23" s="121"/>
      <c r="D23" s="121"/>
      <c r="E23" s="121"/>
      <c r="F23" s="121"/>
      <c r="G23" s="121"/>
      <c r="H23" s="121"/>
      <c r="I23" s="122"/>
      <c r="J23" s="62"/>
      <c r="K23" s="62"/>
    </row>
    <row r="24" spans="2:11" ht="15.75" thickBot="1" x14ac:dyDescent="0.3"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2:11" x14ac:dyDescent="0.25">
      <c r="B25" s="123" t="s">
        <v>53</v>
      </c>
      <c r="C25" s="124"/>
      <c r="D25" s="124"/>
      <c r="E25" s="124"/>
      <c r="F25" s="124"/>
      <c r="G25" s="124"/>
      <c r="H25" s="124"/>
      <c r="I25" s="125"/>
      <c r="J25" s="60"/>
      <c r="K25" s="60"/>
    </row>
    <row r="26" spans="2:11" ht="15.75" thickBot="1" x14ac:dyDescent="0.3">
      <c r="B26" s="126"/>
      <c r="C26" s="127"/>
      <c r="D26" s="127"/>
      <c r="E26" s="127"/>
      <c r="F26" s="127"/>
      <c r="G26" s="127"/>
      <c r="H26" s="127"/>
      <c r="I26" s="128"/>
      <c r="J26" s="60"/>
      <c r="K26" s="60"/>
    </row>
  </sheetData>
  <mergeCells count="14">
    <mergeCell ref="B21:I23"/>
    <mergeCell ref="B25:I26"/>
    <mergeCell ref="B4:B5"/>
    <mergeCell ref="F4:H4"/>
    <mergeCell ref="I4:K4"/>
    <mergeCell ref="C4:E4"/>
    <mergeCell ref="D12:F12"/>
    <mergeCell ref="G12:I12"/>
    <mergeCell ref="B17:C17"/>
    <mergeCell ref="B18:C18"/>
    <mergeCell ref="B12:C13"/>
    <mergeCell ref="B14:C14"/>
    <mergeCell ref="B15:C15"/>
    <mergeCell ref="B16:C16"/>
  </mergeCells>
  <hyperlinks>
    <hyperlink ref="B25:I26" r:id="rId1" display="Se quiser aprender mais sobre o BDI, clique aqui.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BDI</vt:lpstr>
      <vt:lpstr>Fórmula</vt:lpstr>
      <vt:lpstr>Parâmetro</vt:lpstr>
      <vt:lpstr>BDI!Area_de_impressao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Cleber Santana</dc:creator>
  <cp:lastModifiedBy>ana belliato</cp:lastModifiedBy>
  <dcterms:created xsi:type="dcterms:W3CDTF">2018-02-21T12:37:14Z</dcterms:created>
  <dcterms:modified xsi:type="dcterms:W3CDTF">2019-05-21T15:28:41Z</dcterms:modified>
</cp:coreProperties>
</file>